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ese\3a-OSTATNÍ\VT\VT 2025\VT 102 INTERREG Bav.-Česko\1 výzva\"/>
    </mc:Choice>
  </mc:AlternateContent>
  <xr:revisionPtr revIDLastSave="0" documentId="13_ncr:1_{15951B64-9659-4CE6-B252-D13F0FE53FE6}" xr6:coauthVersionLast="47" xr6:coauthVersionMax="47" xr10:uidLastSave="{00000000-0000-0000-0000-000000000000}"/>
  <bookViews>
    <workbookView xWindow="2385" yWindow="1665" windowWidth="25095" windowHeight="152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7" i="1"/>
  <c r="R10" i="1" s="1"/>
  <c r="P7" i="1"/>
  <c r="Q10" i="1" l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<sst xmlns="http://schemas.openxmlformats.org/spreadsheetml/2006/main" count="41" uniqueCount="40">
  <si>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</si>
  <si>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</si>
  <si>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</si>
  <si>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</si>
  <si>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</si>
  <si>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</si>
  <si>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</si>
  <si>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</si>
  <si>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</si>
  <si>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</si>
  <si>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</si>
  <si>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</si>
  <si>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</si>
  <si>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</si>
  <si>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</si>
  <si>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</si>
  <si>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</si>
  <si>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</si>
  <si>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</si>
  <si>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</si>
  <si>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</si>
  <si>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</si>
  <si>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</si>
  <si>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</si>
  <si>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</si>
  <si>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</si>
  <si>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</si>
  <si>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</si>
  <si>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</si>
  <si>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</si>
  <si>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</si>
  <si>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</si>
  <si>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21 dní</t>
  </si>
  <si>
    <t xml:space="preserve">Příloha č. 2 Kupní smlouvy - technická specifikace
Výpočetní technika (III.) 102 - 2025 </t>
  </si>
  <si>
    <t>Samostatná faktura</t>
  </si>
  <si>
    <t>Název projektu: Prevence poruch pánevního dna 3PD
Číslo projektu: BYCZ01-014
Program INTERREG Bavorsko – Česko 2021 – 2027</t>
  </si>
  <si>
    <t>Teslova 5b, 
301 00 Plzeň,
Nové technologie – výzkumné centrum - Biomechanické modely lidského těla,
budova C - místnost TC 231</t>
  </si>
  <si>
    <t>Tablet 10,9" včetně dotykového pera</t>
  </si>
  <si>
    <t>Mgr. Gabriela Straková,
Tel.: 37763 4823,
735 715 924,
605 734 671</t>
  </si>
  <si>
    <r>
      <t xml:space="preserve">Procesor: (SoC s min. 8 jádry) s min. 320 200 body (CPU + GPU) v antutu benchmark.
RAM: min. 8GB.
Kapacita flash paměti:  min. 256 GB.
USB porty: USB Type-C.
Kapacita akumulátoru: min. 8000,00 mAh.
Úhlopříčka displeje: 10,90".
Rozlišení displeje min. 2304 × 1440.
</t>
    </r>
    <r>
      <rPr>
        <sz val="11"/>
        <rFont val="Calibri"/>
        <family val="2"/>
        <charset val="238"/>
        <scheme val="minor"/>
      </rPr>
      <t>Operační systém: min. Android 13 (z důvodu kompatibility s ostatní měřicí technikou pro vědecký výzkum).</t>
    </r>
    <r>
      <rPr>
        <sz val="11"/>
        <color theme="1"/>
        <rFont val="Calibri"/>
        <family val="2"/>
        <charset val="238"/>
        <scheme val="minor"/>
      </rPr>
      <t xml:space="preserve">
Vybaveni: Dotykové pero.
Podpora paměťových karet.
Komunikace: Wi-Fi, Bluetooth, GPS.
Integrovany mikrofon.
Fotoaparát: přední ( min. 12 Mpx), zadní ( min. 8 Mpx).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</si>
</sst>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7" fillId="0" borderId="0"/>
    <xf numFmtId="0" fontId="8" fillId="0" borderId="0"/>
    <xf numFmtId="0" fontId="25" fillId="0" borderId="0" applyNumberFormat="0" applyFill="0" applyBorder="0" applyAlignment="0" applyProtection="0"/>
  </cellStyleXfs>
  <cellXfs count="79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4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26" fillId="4" borderId="4" xfId="3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5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4" fillId="6" borderId="4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2" fillId="0" borderId="0" xfId="2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9" xfId="0" applyNumberFormat="1" applyFont="1" applyBorder="1" applyAlignment="1" applyProtection="1">
      <alignment horizontal="center" vertical="center"/>
    </xf>
    <xf numFmtId="164" fontId="11" fillId="0" borderId="10" xfId="0" applyNumberFormat="1" applyFont="1" applyBorder="1" applyAlignment="1" applyProtection="1">
      <alignment horizontal="center" vertical="center"/>
    </xf>
    <xf numFmtId="164" fontId="11" fillId="0" borderId="11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21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0" fontId="2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="62" zoomScaleNormal="62" workbookViewId="0">
      <selection activeCell="Q7" sqref="Q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74" customWidth="1"/>
    <col min="5" max="5" width="10.5703125" style="22" customWidth="1"/>
    <col min="6" max="6" width="101.140625" style="4" customWidth="1"/>
    <col min="7" max="7" width="35.85546875" style="6" customWidth="1"/>
    <col min="8" max="8" width="27.42578125" style="6" customWidth="1"/>
    <col min="9" max="9" width="25.7109375" style="6" customWidth="1"/>
    <col min="10" max="10" width="16.140625" style="4" customWidth="1"/>
    <col min="11" max="11" width="53.140625" style="1" customWidth="1"/>
    <col min="12" max="12" width="28.42578125" style="1" customWidth="1"/>
    <col min="13" max="13" width="24.28515625" style="1" customWidth="1"/>
    <col min="14" max="14" width="39.28515625" style="6" customWidth="1"/>
    <col min="15" max="15" width="27.28515625" style="6" customWidth="1"/>
    <col min="16" max="16" width="19.7109375" style="6" hidden="1" customWidth="1"/>
    <col min="17" max="17" width="24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28.7109375" style="17" customWidth="1"/>
    <col min="23" max="16384" width="9.140625" style="1"/>
  </cols>
  <sheetData>
    <row r="1" spans="1:22" ht="40.9" customHeight="1" x14ac:dyDescent="0.25">
      <c r="B1" s="2" t="s">
        <v>33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27</v>
      </c>
      <c r="H6" s="31" t="s">
        <v>29</v>
      </c>
      <c r="I6" s="32" t="s">
        <v>15</v>
      </c>
      <c r="J6" s="29" t="s">
        <v>16</v>
      </c>
      <c r="K6" s="29" t="s">
        <v>31</v>
      </c>
      <c r="L6" s="33" t="s">
        <v>17</v>
      </c>
      <c r="M6" s="34" t="s">
        <v>18</v>
      </c>
      <c r="N6" s="33" t="s">
        <v>19</v>
      </c>
      <c r="O6" s="29" t="s">
        <v>25</v>
      </c>
      <c r="P6" s="33" t="s">
        <v>20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21</v>
      </c>
      <c r="V6" s="33" t="s">
        <v>22</v>
      </c>
    </row>
    <row r="7" spans="1:22" ht="309.75" customHeight="1" thickTop="1" thickBot="1" x14ac:dyDescent="0.3">
      <c r="A7" s="37"/>
      <c r="B7" s="38">
        <v>1</v>
      </c>
      <c r="C7" s="39" t="s">
        <v>37</v>
      </c>
      <c r="D7" s="40">
        <v>1</v>
      </c>
      <c r="E7" s="41" t="s">
        <v>28</v>
      </c>
      <c r="F7" s="42" t="s">
        <v>39</v>
      </c>
      <c r="G7" s="76"/>
      <c r="H7" s="77"/>
      <c r="I7" s="39" t="s">
        <v>34</v>
      </c>
      <c r="J7" s="43" t="s">
        <v>30</v>
      </c>
      <c r="K7" s="44" t="s">
        <v>35</v>
      </c>
      <c r="L7" s="45"/>
      <c r="M7" s="45" t="s">
        <v>38</v>
      </c>
      <c r="N7" s="46" t="s">
        <v>36</v>
      </c>
      <c r="O7" s="47" t="s">
        <v>32</v>
      </c>
      <c r="P7" s="48">
        <f>D7*Q7</f>
        <v>9085</v>
      </c>
      <c r="Q7" s="49">
        <v>9085</v>
      </c>
      <c r="R7" s="78"/>
      <c r="S7" s="50">
        <f>D7*R7</f>
        <v>0</v>
      </c>
      <c r="T7" s="51" t="str">
        <f t="shared" ref="T7" si="0">IF(ISNUMBER(R7), IF(R7&gt;Q7,"NEVYHOVUJE","VYHOVUJE")," ")</f>
        <v xml:space="preserve"> </v>
      </c>
      <c r="U7" s="52"/>
      <c r="V7" s="53" t="s">
        <v>11</v>
      </c>
    </row>
    <row r="8" spans="1:22" ht="17.45" customHeight="1" thickTop="1" thickBot="1" x14ac:dyDescent="0.3">
      <c r="C8" s="1"/>
      <c r="D8" s="1"/>
      <c r="E8" s="1"/>
      <c r="F8" s="1"/>
      <c r="G8" s="1"/>
      <c r="H8" s="1"/>
      <c r="I8" s="1"/>
      <c r="J8" s="1"/>
      <c r="N8" s="1"/>
      <c r="O8" s="1"/>
      <c r="P8" s="1"/>
    </row>
    <row r="9" spans="1:22" ht="51.75" customHeight="1" thickTop="1" thickBot="1" x14ac:dyDescent="0.3">
      <c r="B9" s="54" t="s">
        <v>24</v>
      </c>
      <c r="C9" s="54"/>
      <c r="D9" s="54"/>
      <c r="E9" s="54"/>
      <c r="F9" s="54"/>
      <c r="G9" s="54"/>
      <c r="H9" s="55"/>
      <c r="I9" s="55"/>
      <c r="J9" s="56"/>
      <c r="K9" s="56"/>
      <c r="L9" s="27"/>
      <c r="M9" s="27"/>
      <c r="N9" s="27"/>
      <c r="O9" s="57"/>
      <c r="P9" s="57"/>
      <c r="Q9" s="58" t="s">
        <v>9</v>
      </c>
      <c r="R9" s="59" t="s">
        <v>10</v>
      </c>
      <c r="S9" s="60"/>
      <c r="T9" s="61"/>
      <c r="U9" s="62"/>
      <c r="V9" s="63"/>
    </row>
    <row r="10" spans="1:22" ht="50.45" customHeight="1" thickTop="1" thickBot="1" x14ac:dyDescent="0.3">
      <c r="B10" s="64" t="s">
        <v>23</v>
      </c>
      <c r="C10" s="64"/>
      <c r="D10" s="64"/>
      <c r="E10" s="64"/>
      <c r="F10" s="64"/>
      <c r="G10" s="64"/>
      <c r="H10" s="64"/>
      <c r="I10" s="65"/>
      <c r="L10" s="7"/>
      <c r="M10" s="7"/>
      <c r="N10" s="7"/>
      <c r="O10" s="66"/>
      <c r="P10" s="66"/>
      <c r="Q10" s="67">
        <f>SUM(P7:P7)</f>
        <v>9085</v>
      </c>
      <c r="R10" s="68">
        <f>SUM(S7:S7)</f>
        <v>0</v>
      </c>
      <c r="S10" s="69"/>
      <c r="T10" s="70"/>
    </row>
    <row r="11" spans="1:22" ht="15.75" thickTop="1" x14ac:dyDescent="0.25">
      <c r="B11" s="71" t="s">
        <v>26</v>
      </c>
      <c r="C11" s="71"/>
      <c r="D11" s="71"/>
      <c r="E11" s="71"/>
      <c r="F11" s="71"/>
      <c r="G11" s="71"/>
      <c r="H11" s="16"/>
      <c r="I11" s="11"/>
      <c r="J11" s="11"/>
      <c r="K11" s="11"/>
      <c r="L11" s="11"/>
      <c r="M11" s="11"/>
      <c r="N11" s="17"/>
      <c r="O11" s="17"/>
      <c r="P11" s="17"/>
      <c r="Q11" s="11"/>
      <c r="R11" s="11"/>
      <c r="S11" s="11"/>
    </row>
    <row r="12" spans="1:22" x14ac:dyDescent="0.25">
      <c r="B12" s="72"/>
      <c r="C12" s="72"/>
      <c r="D12" s="72"/>
      <c r="E12" s="72"/>
      <c r="F12" s="72"/>
      <c r="G12" s="16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72"/>
      <c r="C13" s="72"/>
      <c r="D13" s="72"/>
      <c r="E13" s="72"/>
      <c r="F13" s="72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72"/>
      <c r="C14" s="72"/>
      <c r="D14" s="72"/>
      <c r="E14" s="72"/>
      <c r="F14" s="72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ht="19.899999999999999" customHeight="1" x14ac:dyDescent="0.25">
      <c r="C15" s="56"/>
      <c r="D15" s="73"/>
      <c r="E15" s="56"/>
      <c r="F15" s="56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H16" s="75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56"/>
      <c r="D17" s="73"/>
      <c r="E17" s="56"/>
      <c r="F17" s="56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56"/>
      <c r="D18" s="73"/>
      <c r="E18" s="56"/>
      <c r="F18" s="56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56"/>
      <c r="D19" s="73"/>
      <c r="E19" s="56"/>
      <c r="F19" s="56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56"/>
      <c r="D20" s="73"/>
      <c r="E20" s="56"/>
      <c r="F20" s="56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56"/>
      <c r="D21" s="73"/>
      <c r="E21" s="56"/>
      <c r="F21" s="56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56"/>
      <c r="D22" s="73"/>
      <c r="E22" s="56"/>
      <c r="F22" s="56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56"/>
      <c r="D23" s="73"/>
      <c r="E23" s="56"/>
      <c r="F23" s="56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56"/>
      <c r="D24" s="73"/>
      <c r="E24" s="56"/>
      <c r="F24" s="56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56"/>
      <c r="D25" s="73"/>
      <c r="E25" s="56"/>
      <c r="F25" s="56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56"/>
      <c r="D26" s="73"/>
      <c r="E26" s="56"/>
      <c r="F26" s="56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56"/>
      <c r="D27" s="73"/>
      <c r="E27" s="56"/>
      <c r="F27" s="56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56"/>
      <c r="D28" s="73"/>
      <c r="E28" s="56"/>
      <c r="F28" s="56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56"/>
      <c r="D29" s="73"/>
      <c r="E29" s="56"/>
      <c r="F29" s="56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56"/>
      <c r="D30" s="73"/>
      <c r="E30" s="56"/>
      <c r="F30" s="56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56"/>
      <c r="D31" s="73"/>
      <c r="E31" s="56"/>
      <c r="F31" s="56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56"/>
      <c r="D32" s="73"/>
      <c r="E32" s="56"/>
      <c r="F32" s="56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56"/>
      <c r="D33" s="73"/>
      <c r="E33" s="56"/>
      <c r="F33" s="56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56"/>
      <c r="D34" s="73"/>
      <c r="E34" s="56"/>
      <c r="F34" s="56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56"/>
      <c r="D35" s="73"/>
      <c r="E35" s="56"/>
      <c r="F35" s="56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56"/>
      <c r="D36" s="73"/>
      <c r="E36" s="56"/>
      <c r="F36" s="56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56"/>
      <c r="D37" s="73"/>
      <c r="E37" s="56"/>
      <c r="F37" s="56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56"/>
      <c r="D38" s="73"/>
      <c r="E38" s="56"/>
      <c r="F38" s="56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56"/>
      <c r="D39" s="73"/>
      <c r="E39" s="56"/>
      <c r="F39" s="56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56"/>
      <c r="D40" s="73"/>
      <c r="E40" s="56"/>
      <c r="F40" s="56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56"/>
      <c r="D41" s="73"/>
      <c r="E41" s="56"/>
      <c r="F41" s="56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56"/>
      <c r="D42" s="73"/>
      <c r="E42" s="56"/>
      <c r="F42" s="56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56"/>
      <c r="D43" s="73"/>
      <c r="E43" s="56"/>
      <c r="F43" s="56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56"/>
      <c r="D44" s="73"/>
      <c r="E44" s="56"/>
      <c r="F44" s="56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56"/>
      <c r="D45" s="73"/>
      <c r="E45" s="56"/>
      <c r="F45" s="56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56"/>
      <c r="D46" s="73"/>
      <c r="E46" s="56"/>
      <c r="F46" s="56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56"/>
      <c r="D47" s="73"/>
      <c r="E47" s="56"/>
      <c r="F47" s="56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56"/>
      <c r="D48" s="73"/>
      <c r="E48" s="56"/>
      <c r="F48" s="56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56"/>
      <c r="D49" s="73"/>
      <c r="E49" s="56"/>
      <c r="F49" s="56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56"/>
      <c r="D50" s="73"/>
      <c r="E50" s="56"/>
      <c r="F50" s="56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56"/>
      <c r="D51" s="73"/>
      <c r="E51" s="56"/>
      <c r="F51" s="56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56"/>
      <c r="D52" s="73"/>
      <c r="E52" s="56"/>
      <c r="F52" s="56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56"/>
      <c r="D53" s="73"/>
      <c r="E53" s="56"/>
      <c r="F53" s="56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56"/>
      <c r="D54" s="73"/>
      <c r="E54" s="56"/>
      <c r="F54" s="56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56"/>
      <c r="D55" s="73"/>
      <c r="E55" s="56"/>
      <c r="F55" s="56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56"/>
      <c r="D56" s="73"/>
      <c r="E56" s="56"/>
      <c r="F56" s="56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56"/>
      <c r="D57" s="73"/>
      <c r="E57" s="56"/>
      <c r="F57" s="56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56"/>
      <c r="D58" s="73"/>
      <c r="E58" s="56"/>
      <c r="F58" s="56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56"/>
      <c r="D59" s="73"/>
      <c r="E59" s="56"/>
      <c r="F59" s="56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56"/>
      <c r="D60" s="73"/>
      <c r="E60" s="56"/>
      <c r="F60" s="56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56"/>
      <c r="D61" s="73"/>
      <c r="E61" s="56"/>
      <c r="F61" s="56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56"/>
      <c r="D62" s="73"/>
      <c r="E62" s="56"/>
      <c r="F62" s="56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56"/>
      <c r="D63" s="73"/>
      <c r="E63" s="56"/>
      <c r="F63" s="56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56"/>
      <c r="D64" s="73"/>
      <c r="E64" s="56"/>
      <c r="F64" s="56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56"/>
      <c r="D65" s="73"/>
      <c r="E65" s="56"/>
      <c r="F65" s="56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56"/>
      <c r="D66" s="73"/>
      <c r="E66" s="56"/>
      <c r="F66" s="56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56"/>
      <c r="D67" s="73"/>
      <c r="E67" s="56"/>
      <c r="F67" s="56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56"/>
      <c r="D68" s="73"/>
      <c r="E68" s="56"/>
      <c r="F68" s="56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56"/>
      <c r="D69" s="73"/>
      <c r="E69" s="56"/>
      <c r="F69" s="56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56"/>
      <c r="D70" s="73"/>
      <c r="E70" s="56"/>
      <c r="F70" s="56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56"/>
      <c r="D71" s="73"/>
      <c r="E71" s="56"/>
      <c r="F71" s="56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56"/>
      <c r="D72" s="73"/>
      <c r="E72" s="56"/>
      <c r="F72" s="56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56"/>
      <c r="D73" s="73"/>
      <c r="E73" s="56"/>
      <c r="F73" s="56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56"/>
      <c r="D74" s="73"/>
      <c r="E74" s="56"/>
      <c r="F74" s="56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56"/>
      <c r="D75" s="73"/>
      <c r="E75" s="56"/>
      <c r="F75" s="56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56"/>
      <c r="D76" s="73"/>
      <c r="E76" s="56"/>
      <c r="F76" s="56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56"/>
      <c r="D77" s="73"/>
      <c r="E77" s="56"/>
      <c r="F77" s="56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56"/>
      <c r="D78" s="73"/>
      <c r="E78" s="56"/>
      <c r="F78" s="56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56"/>
      <c r="D79" s="73"/>
      <c r="E79" s="56"/>
      <c r="F79" s="56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56"/>
      <c r="D80" s="73"/>
      <c r="E80" s="56"/>
      <c r="F80" s="56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56"/>
      <c r="D81" s="73"/>
      <c r="E81" s="56"/>
      <c r="F81" s="56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56"/>
      <c r="D82" s="73"/>
      <c r="E82" s="56"/>
      <c r="F82" s="56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56"/>
      <c r="D83" s="73"/>
      <c r="E83" s="56"/>
      <c r="F83" s="56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56"/>
      <c r="D84" s="73"/>
      <c r="E84" s="56"/>
      <c r="F84" s="56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56"/>
      <c r="D85" s="73"/>
      <c r="E85" s="56"/>
      <c r="F85" s="56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56"/>
      <c r="D86" s="73"/>
      <c r="E86" s="56"/>
      <c r="F86" s="56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56"/>
      <c r="D87" s="73"/>
      <c r="E87" s="56"/>
      <c r="F87" s="56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56"/>
      <c r="D88" s="73"/>
      <c r="E88" s="56"/>
      <c r="F88" s="56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56"/>
      <c r="D89" s="73"/>
      <c r="E89" s="56"/>
      <c r="F89" s="56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56"/>
      <c r="D90" s="73"/>
      <c r="E90" s="56"/>
      <c r="F90" s="56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56"/>
      <c r="D91" s="73"/>
      <c r="E91" s="56"/>
      <c r="F91" s="56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56"/>
      <c r="D92" s="73"/>
      <c r="E92" s="56"/>
      <c r="F92" s="56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56"/>
      <c r="D93" s="73"/>
      <c r="E93" s="56"/>
      <c r="F93" s="56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56"/>
      <c r="D94" s="73"/>
      <c r="E94" s="56"/>
      <c r="F94" s="56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56"/>
      <c r="D95" s="73"/>
      <c r="E95" s="56"/>
      <c r="F95" s="56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56"/>
      <c r="D96" s="73"/>
      <c r="E96" s="56"/>
      <c r="F96" s="56"/>
      <c r="G96" s="16"/>
      <c r="H96" s="16"/>
      <c r="I96" s="11"/>
      <c r="J96" s="11"/>
      <c r="K96" s="11"/>
      <c r="L96" s="11"/>
      <c r="M96" s="11"/>
      <c r="N96" s="17"/>
      <c r="O96" s="17"/>
      <c r="P96" s="17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OD8f4kNtL+LI6PdjYawtJDHAuI5s8hHNwPhHxR+3K/XdokZrV3ySLqvZZwRknxEgIYiiwnHWpz5Aoo4uxKKd/Q==" saltValue="byLN+LURgsAZYtkH4HETGA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G7:H7 R7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7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C9369DE5-2385-49FF-A754-5F8F05635E82}">
      <formula1>"ANO,NE"</formula1>
    </dataValidation>
  </dataValidations>
  <hyperlinks>
    <hyperlink ref="H6" location="'Výpočetní technika'!B10" display="Odkaz na splnění požadavku Energy star nebo TCO Certified a energetický štítek*" xr:uid="{16BA92D4-1909-456E-8EDF-E625D31B196F}"/>
  </hyperlinks>
  <pageMargins left="0.19685039370078741" right="0.15748031496062992" top="0.17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Helena Sedláčková</cp:lastModifiedBy>
  <cp:revision>3</cp:revision>
  <cp:lastPrinted>2025-06-20T06:55:25Z</cp:lastPrinted>
  <dcterms:created xsi:type="dcterms:W3CDTF">2014-03-05T12:43:32Z</dcterms:created>
  <dcterms:modified xsi:type="dcterms:W3CDTF">2025-06-20T08:15:04Z</dcterms:modified>
</cp:coreProperties>
</file>